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question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<sst xmlns="http://schemas.openxmlformats.org/spreadsheetml/2006/main" count="33" uniqueCount="28">
  <si>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Grade</t>
  </si>
  <si>
    <t>Weight</t>
  </si>
  <si>
    <t>Class</t>
  </si>
  <si>
    <t>No.</t>
  </si>
  <si>
    <t>Name</t>
  </si>
  <si>
    <t>Test</t>
  </si>
  <si>
    <t>MC</t>
  </si>
  <si>
    <t>Total</t>
  </si>
  <si>
    <t>Grade</t>
  </si>
  <si>
    <t>Rank</t>
  </si>
  <si>
    <t>2G</t>
  </si>
  <si>
    <t>Candy Ho</t>
  </si>
  <si>
    <t>Pansy Cheng</t>
  </si>
  <si>
    <t>Fontane Hau</t>
  </si>
  <si>
    <t>Grace Lau</t>
  </si>
  <si>
    <t>Andy Lo</t>
  </si>
  <si>
    <t>Terry Cho</t>
  </si>
  <si>
    <t>LQ</t>
  </si>
  <si>
    <t>Mark</t>
  </si>
  <si>
    <t>Count</t>
  </si>
  <si>
    <t>Percent</t>
  </si>
  <si>
    <t>Average</t>
  </si>
  <si>
    <t>Maximum</t>
  </si>
  <si>
    <t>Minimum</t>
  </si>
  <si>
    <t>A</t>
  </si>
  <si>
    <t>C</t>
  </si>
  <si>
    <t>F</t>
  </si>
  <si>
    <t>Sum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</si>
</sst>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);[Red]\(0\)"/>
    <numFmt numFmtId="178" formatCode="0.0_);[Red]\(0.0\)"/>
    <numFmt numFmtId="179" formatCode="0.0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D12" sqref="D12:G12"/>
    </sheetView>
  </sheetViews>
  <sheetFormatPr defaultColWidth="9.00390625" defaultRowHeight="16.5"/>
  <cols>
    <col min="1" max="2" width="3.625" style="1" customWidth="1"/>
    <col min="3" max="3" width="12.125" style="1" customWidth="1"/>
    <col min="4" max="10" width="5.625" style="1" customWidth="1"/>
    <col min="11" max="14" width="5.625" style="3" customWidth="1"/>
    <col min="15" max="17" width="5.625" style="1" customWidth="1"/>
    <col min="18" max="16384" width="9.00390625" style="1" customWidth="1"/>
  </cols>
  <sheetData>
    <row r="1" spans="3:6" ht="15.75">
      <c r="C1" s="1" t="s">
        <v>1</v>
      </c>
      <c r="D1" s="2">
        <v>0.2</v>
      </c>
      <c r="E1" s="2">
        <v>0.3</v>
      </c>
      <c r="F1" s="2">
        <v>0.5</v>
      </c>
    </row>
    <row r="2" spans="1:14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17</v>
      </c>
      <c r="G2" s="1" t="s">
        <v>7</v>
      </c>
      <c r="H2" s="1" t="s">
        <v>8</v>
      </c>
      <c r="I2" s="1" t="s">
        <v>9</v>
      </c>
      <c r="K2" s="3" t="s">
        <v>18</v>
      </c>
      <c r="L2" s="3" t="s">
        <v>0</v>
      </c>
      <c r="M2" s="3" t="s">
        <v>19</v>
      </c>
      <c r="N2" s="3" t="s">
        <v>20</v>
      </c>
    </row>
    <row r="3" spans="1:14" ht="15.75">
      <c r="A3" s="1" t="s">
        <v>10</v>
      </c>
      <c r="B3" s="1">
        <v>1</v>
      </c>
      <c r="C3" s="1" t="s">
        <v>11</v>
      </c>
      <c r="D3" s="1">
        <v>50</v>
      </c>
      <c r="E3" s="1">
        <v>60</v>
      </c>
      <c r="F3" s="1">
        <v>75</v>
      </c>
      <c r="G3" s="1">
        <f>D3*D$1+E3*E$1+F3*F$1</f>
        <v>65.5</v>
      </c>
      <c r="H3" s="1" t="str">
        <f>IF(G3&gt;=K$3,L$3,IF(G3&gt;=K$4,L$4,L$5))</f>
        <v>C</v>
      </c>
      <c r="I3" s="1">
        <f>RANK(G3,G$3:G$8,0)</f>
        <v>2</v>
      </c>
      <c r="K3" s="3">
        <v>75</v>
      </c>
      <c r="L3" s="3" t="s">
        <v>24</v>
      </c>
      <c r="M3" s="3">
        <f>COUNTIF(H$3:H$8,L3)</f>
        <v>1</v>
      </c>
      <c r="N3" s="4">
        <f>M3/M$7</f>
        <v>0.16666666666666666</v>
      </c>
    </row>
    <row r="4" spans="1:14" ht="15.75">
      <c r="A4" s="1" t="s">
        <v>10</v>
      </c>
      <c r="B4" s="1">
        <v>2</v>
      </c>
      <c r="C4" s="1" t="s">
        <v>12</v>
      </c>
      <c r="D4" s="1">
        <v>69</v>
      </c>
      <c r="E4" s="1">
        <v>51</v>
      </c>
      <c r="F4" s="1">
        <v>39</v>
      </c>
      <c r="G4" s="1">
        <f>D4*D$1+E4*E$1+F4*F$1</f>
        <v>48.6</v>
      </c>
      <c r="H4" s="1" t="str">
        <f>IF(G4&gt;=K$3,L$3,IF(G4&gt;=K$4,L$4,L$5))</f>
        <v>F</v>
      </c>
      <c r="I4" s="1">
        <f>RANK(G4,G$3:G$8,0)</f>
        <v>5</v>
      </c>
      <c r="K4" s="3">
        <v>50</v>
      </c>
      <c r="L4" s="3" t="s">
        <v>25</v>
      </c>
      <c r="M4" s="3">
        <f>COUNTIF(H$3:H$8,L4)</f>
        <v>3</v>
      </c>
      <c r="N4" s="4">
        <f>M4/M$7</f>
        <v>0.5</v>
      </c>
    </row>
    <row r="5" spans="1:14" ht="15.75">
      <c r="A5" s="1" t="s">
        <v>10</v>
      </c>
      <c r="B5" s="1">
        <v>3</v>
      </c>
      <c r="C5" s="1" t="s">
        <v>13</v>
      </c>
      <c r="D5" s="1">
        <v>45</v>
      </c>
      <c r="E5" s="1">
        <v>36</v>
      </c>
      <c r="F5" s="1">
        <v>52</v>
      </c>
      <c r="G5" s="1">
        <f>D5*D$1+E5*E$1+F5*F$1</f>
        <v>45.8</v>
      </c>
      <c r="H5" s="1" t="str">
        <f>IF(G5&gt;=K$3,L$3,IF(G5&gt;=K$4,L$4,L$5))</f>
        <v>F</v>
      </c>
      <c r="I5" s="1">
        <f>RANK(G5,G$3:G$8,0)</f>
        <v>6</v>
      </c>
      <c r="K5" s="3">
        <v>0</v>
      </c>
      <c r="L5" s="3" t="s">
        <v>26</v>
      </c>
      <c r="M5" s="3">
        <f>COUNTIF(H$3:H$8,L5)</f>
        <v>2</v>
      </c>
      <c r="N5" s="4">
        <f>M5/M$7</f>
        <v>0.3333333333333333</v>
      </c>
    </row>
    <row r="6" spans="1:9" ht="15.75">
      <c r="A6" s="1" t="s">
        <v>10</v>
      </c>
      <c r="B6" s="1">
        <v>4</v>
      </c>
      <c r="C6" s="1" t="s">
        <v>14</v>
      </c>
      <c r="D6" s="1">
        <v>80</v>
      </c>
      <c r="E6" s="1">
        <v>92</v>
      </c>
      <c r="F6" s="1">
        <v>69</v>
      </c>
      <c r="G6" s="1">
        <f>D6*D$1+E6*E$1+F6*F$1</f>
        <v>78.1</v>
      </c>
      <c r="H6" s="1" t="str">
        <f>IF(G6&gt;=K$3,L$3,IF(G6&gt;=K$4,L$4,L$5))</f>
        <v>A</v>
      </c>
      <c r="I6" s="1">
        <f>RANK(G6,G$3:G$8,0)</f>
        <v>1</v>
      </c>
    </row>
    <row r="7" spans="1:13" ht="15.75">
      <c r="A7" s="1" t="s">
        <v>10</v>
      </c>
      <c r="B7" s="1">
        <v>5</v>
      </c>
      <c r="C7" s="1" t="s">
        <v>15</v>
      </c>
      <c r="D7" s="1">
        <v>71</v>
      </c>
      <c r="E7" s="1">
        <v>23</v>
      </c>
      <c r="F7" s="1">
        <v>68</v>
      </c>
      <c r="G7" s="1">
        <f>D7*D$1+E7*E$1+F7*F$1</f>
        <v>55.1</v>
      </c>
      <c r="H7" s="1" t="str">
        <f>IF(G7&gt;=K$3,L$3,IF(G7&gt;=K$4,L$4,L$5))</f>
        <v>C</v>
      </c>
      <c r="I7" s="1">
        <f>RANK(G7,G$3:G$8,0)</f>
        <v>3</v>
      </c>
      <c r="L7" s="3" t="s">
        <v>27</v>
      </c>
      <c r="M7" s="3">
        <f>SUM(M3:M5)</f>
        <v>6</v>
      </c>
    </row>
    <row r="8" spans="1:9" ht="15.75">
      <c r="A8" s="1" t="s">
        <v>10</v>
      </c>
      <c r="B8" s="1">
        <v>6</v>
      </c>
      <c r="C8" s="1" t="s">
        <v>16</v>
      </c>
      <c r="D8" s="1">
        <v>54</v>
      </c>
      <c r="E8" s="1">
        <v>62</v>
      </c>
      <c r="F8" s="1">
        <v>47</v>
      </c>
      <c r="G8" s="1">
        <f>D8*D$1+E8*E$1+F8*F$1</f>
        <v>52.9</v>
      </c>
      <c r="H8" s="1" t="str">
        <f>IF(G8&gt;=K$3,L$3,IF(G8&gt;=K$4,L$4,L$5))</f>
        <v>C</v>
      </c>
      <c r="I8" s="1">
        <f>RANK(G8,G$3:G$8,0)</f>
        <v>4</v>
      </c>
    </row>
    <row r="10" spans="3:8" ht="15.75">
      <c r="C10" s="1" t="s">
        <v>21</v>
      </c>
      <c r="D10" s="6">
        <f>AVERAGE(D3:D8)</f>
        <v>61.5</v>
      </c>
      <c r="E10" s="6">
        <f>AVERAGE(E3:E8)</f>
        <v>54</v>
      </c>
      <c r="F10" s="6">
        <f>AVERAGE(F3:F8)</f>
        <v>58.333333333333336</v>
      </c>
      <c r="G10" s="5">
        <f>AVERAGE(G3:G8)</f>
        <v>57.66666666666666</v>
      </c>
      <c r="H10" s="6"/>
    </row>
    <row r="11" spans="3:7" ht="15.75">
      <c r="C11" s="1" t="s">
        <v>22</v>
      </c>
      <c r="D11" s="1">
        <f>MAX(D3:D8)</f>
        <v>80</v>
      </c>
      <c r="E11" s="1">
        <f>MAX(E3:E8)</f>
        <v>92</v>
      </c>
      <c r="F11" s="1">
        <f>MAX(F3:F8)</f>
        <v>75</v>
      </c>
      <c r="G11" s="1">
        <f>MAX(G3:G8)</f>
        <v>78.1</v>
      </c>
    </row>
    <row r="12" spans="3:7" ht="15.75">
      <c r="C12" s="1" t="s">
        <v>23</v>
      </c>
      <c r="D12" s="1">
        <f>MIN(D3:D8)</f>
        <v>45</v>
      </c>
      <c r="E12" s="1">
        <f>MIN(E3:E8)</f>
        <v>23</v>
      </c>
      <c r="F12" s="1">
        <f>MIN(F3:F8)</f>
        <v>39</v>
      </c>
      <c r="G12" s="1">
        <f>MIN(G3:G8)</f>
        <v>45.8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student</cp:lastModifiedBy>
  <dcterms:created xsi:type="dcterms:W3CDTF">2007-01-18T01:15:27Z</dcterms:created>
  <dcterms:modified xsi:type="dcterms:W3CDTF">2011-10-20T03:25:52Z</dcterms:modified>
  <cp:category/>
  <cp:version/>
  <cp:contentType/>
  <cp:contentStatus/>
</cp:coreProperties>
</file>